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jasonjent/Box Sync/PCIT Website Documents/"/>
    </mc:Choice>
  </mc:AlternateContent>
  <bookViews>
    <workbookView xWindow="240" yWindow="460" windowWidth="26180" windowHeight="14900" activeTab="5"/>
  </bookViews>
  <sheets>
    <sheet name="Option 1 - Williams Sound" sheetId="1" r:id="rId1"/>
    <sheet name="Option 2 - Anchor" sheetId="2" r:id="rId2"/>
    <sheet name="Option 3 - Movo" sheetId="6" r:id="rId3"/>
    <sheet name="Option 4 Polsen" sheetId="9" r:id="rId4"/>
    <sheet name="Toys" sheetId="3" r:id="rId5"/>
    <sheet name="Audio-Speakers" sheetId="7" r:id="rId6"/>
    <sheet name="Cameras" sheetId="8" r:id="rId7"/>
    <sheet name="Other" sheetId="5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" l="1"/>
  <c r="D17" i="3"/>
  <c r="D16" i="3"/>
  <c r="D15" i="3"/>
  <c r="D14" i="3"/>
  <c r="D13" i="3"/>
  <c r="E5" i="9"/>
  <c r="E4" i="9"/>
  <c r="E3" i="9"/>
  <c r="E6" i="2"/>
  <c r="D12" i="3"/>
  <c r="E4" i="8"/>
  <c r="E3" i="8"/>
  <c r="E2" i="8"/>
  <c r="E5" i="7"/>
  <c r="E4" i="7"/>
  <c r="E3" i="7"/>
  <c r="E2" i="7"/>
  <c r="E4" i="6"/>
  <c r="E3" i="6"/>
  <c r="E2" i="6"/>
  <c r="E3" i="1"/>
  <c r="E3" i="5"/>
  <c r="E2" i="5"/>
  <c r="E5" i="8"/>
  <c r="E6" i="7"/>
  <c r="E5" i="6"/>
  <c r="D11" i="3"/>
  <c r="D10" i="3"/>
  <c r="D9" i="3"/>
  <c r="D8" i="3"/>
  <c r="D7" i="3"/>
  <c r="D6" i="3"/>
  <c r="D5" i="3"/>
  <c r="D4" i="3"/>
  <c r="D3" i="3"/>
  <c r="D2" i="3"/>
  <c r="E5" i="2"/>
  <c r="E4" i="2"/>
  <c r="E3" i="2"/>
  <c r="E2" i="2"/>
  <c r="E2" i="1"/>
  <c r="E7" i="2"/>
  <c r="E4" i="1"/>
</calcChain>
</file>

<file path=xl/sharedStrings.xml><?xml version="1.0" encoding="utf-8"?>
<sst xmlns="http://schemas.openxmlformats.org/spreadsheetml/2006/main" count="136" uniqueCount="72">
  <si>
    <t>Item</t>
  </si>
  <si>
    <t>QTY</t>
  </si>
  <si>
    <t>Cost</t>
  </si>
  <si>
    <t>Budget Category</t>
  </si>
  <si>
    <t>Supplies - Other Equipment</t>
  </si>
  <si>
    <t>Subtotal</t>
  </si>
  <si>
    <t>Williams Sound Surround Earphone 022</t>
  </si>
  <si>
    <t>TOTAL</t>
  </si>
  <si>
    <t>Anchor WB-8000 Transmitter Bodypack</t>
  </si>
  <si>
    <t>Anchor Audio AL-WB Receiver Body pack</t>
  </si>
  <si>
    <t>Anchor CM60 Collar Microphone w/ TA4F</t>
  </si>
  <si>
    <t>Anchor - AN-1000X AC Powered Sound System</t>
  </si>
  <si>
    <t>Williams Sound MIC-014 Plug Mount Mic</t>
  </si>
  <si>
    <t>Logitech Webcam C930e (Business Product) with HD 1080p Video and 90-degree Field of View</t>
  </si>
  <si>
    <t>Package of Microphone and Audio Cabling, Connectors, Patch Cables, Miscellaneous Materials, Etc.</t>
  </si>
  <si>
    <t>Labor for Speaker Installation</t>
  </si>
  <si>
    <t>Critter Clinic</t>
  </si>
  <si>
    <t>Kitchen Set</t>
  </si>
  <si>
    <t>Little Taters Big Adventures Spud Safari</t>
  </si>
  <si>
    <t>Spud Buds</t>
  </si>
  <si>
    <t>Playmags</t>
  </si>
  <si>
    <t>www.amazon.com/Winning-Playmags-Magnetic-Building-Includes/dp/B00D30ENY8/ref=sr_1_2?ie=UTF8&amp;qid=1421947222&amp;sr=8-2&amp;keywords=playmags+with+car+bonus+bag</t>
  </si>
  <si>
    <t>www.amazon.com/B-Toys-Critter-Clinic-Play/dp/B00B16U50C/ref=sr_1_1?ie=UTF8&amp;qid=1421947305&amp;sr=8-1&amp;keywords=b.+toys+critter+clinic+toy+vet+play+set</t>
  </si>
  <si>
    <t>www.amazon.com/Learning-Resources-Pretend-Play-Kitchen/dp/B000062SRQ/ref=sr_1_1?ie=UTF8&amp;qid=1421947362&amp;sr=8-1&amp;keywords=learning+resources+pretend+and+play+kitchen+set</t>
  </si>
  <si>
    <t>www.amazon.com/Potato-Head-Playskool-Little-Adventures/dp/B00CPGZ9DK/ref=sr_1_1?ie=UTF8&amp;qid=1421947413&amp;sr=8-1&amp;keywords=little+taters+big+adventures+spud+safari</t>
  </si>
  <si>
    <t>www.amazon.com/Playskool-Potato-Head-Spud-Buds/dp/B000C22JGO/ref=sr_1_2?ie=UTF8&amp;qid=1421947466&amp;sr=8-2&amp;keywords=spud+buds</t>
  </si>
  <si>
    <t>Joey Town Kids Play Mat</t>
  </si>
  <si>
    <t>www.amazon.com/Joey-Town-Kids-Play-Mat/dp/B002ZD6KTA/ref=sr_1_1?ie=UTF8&amp;qid=1421947564&amp;sr=8-1&amp;keywords=joey+town+kids+play+mat</t>
  </si>
  <si>
    <t>www.costco.com/Techno-Gears-Marble-Mania-Dual-Speedway-2.0%2c-300%2b-Pieces.product.100042787.html</t>
  </si>
  <si>
    <t>Techno Gears Marble Mania Dual Speedway 2.0*</t>
  </si>
  <si>
    <t>www.amazon.com/LEGO-Brick-Themes-DUPLO-First/dp/B005VPRD3Q/ref=sr_1_2?ie=UTF8&amp;qid=1421947951&amp;sr=8-2&amp;keywords=duplo+my+first+farm</t>
  </si>
  <si>
    <t>Duplo My First Farm</t>
  </si>
  <si>
    <t>www.amazon.com/LEGO-DUPLO-Town-First-Building/dp/B00IRZT0UG/ref=sr_1_1?ie=UTF8&amp;qid=1421948022&amp;sr=8-1&amp;keywords=duplo+my+first+zoo</t>
  </si>
  <si>
    <t>Dupplo My First Zoo</t>
  </si>
  <si>
    <t>www.amazon.com/ALEX-Toys-Craft-Giant-170N/dp/B000GKU1QC/ref=sr_1_9?ie=UTF8&amp;qid=1421948308&amp;sr=8-9&amp;keywords=kids+crafts+kit</t>
  </si>
  <si>
    <t>Giant Art Jar</t>
  </si>
  <si>
    <t>www.amazon.com/Piece-Deluxe-Pretend-Play-Assortment/dp/B00QMV7BM6/ref=sr_1_11?ie=UTF8&amp;qid=1421948615&amp;sr=8-11&amp;keywords=play+food</t>
  </si>
  <si>
    <t>www.amazon.com/Learning-Resources-Jumbo-Jungle-Animals/dp/B000EG8IEK/ref=sr_1_2?ie=UTF8&amp;qid=1421948757&amp;sr=8-2&amp;keywords=toy+animals</t>
  </si>
  <si>
    <t>www.amazon.com/Learning-Resources-Jumbo-Zoo-Animals/dp/B004DJ50JA/ref=sr_1_5?ie=UTF8&amp;qid=1421948776&amp;sr=8-5&amp;keywords=toy+animals</t>
  </si>
  <si>
    <t>www.amazon.com/Fisher-Price-Little-People-Animal-Friends/dp/B00NHPGW0M/ref=sr_1_1?ie=UTF8&amp;qid=1421948822&amp;sr=8-1&amp;keywords=fisher+price+little+people+farm+animals</t>
  </si>
  <si>
    <t>www.amazon.com/Logitech-Webcam-Widescreen-Calling-Recording/dp/B006JH8T3S/ref=sr_1_1?ie=UTF8&amp;qid=1421950164&amp;sr=8-1&amp;keywords=logitech+c920+hd</t>
  </si>
  <si>
    <t>Williams Sound Digi-Wave with 1 DLT 300 transceiver, 1 DLR 360 receiver, 1 MIC 090 lapel mic, 1 CCS 043 system carry case, 1 EAR 041 earphone, 1 CCS 044 GR silicone skin</t>
  </si>
  <si>
    <t>These pieces of equipment may be mixed/matched with other systems.</t>
  </si>
  <si>
    <t>This system takes AAA batteries for the receiver (parent) part of the bug-in-the-ear (BITE).</t>
  </si>
  <si>
    <t>EBL AA &amp; AAA Rechargeable Battery Charger with AAA 1100mAh Rechargeable Batteries 8 Counts</t>
  </si>
  <si>
    <t>has a mute switch so when you are talking to co-therapist, other caregiver with you in viewing room you can discretely not bother the parent in the room with the child (of course, good coaching dictates a minimum of that:)</t>
  </si>
  <si>
    <t>https://www.amazon.com/Movo-WMIC70-Wireless-48-Channel-Microphone/dp/B0195EI8EQ?ie=UTF8&amp;psc=1&amp;redirect=true&amp;ref_=oh_aui_detailpage_o00_s00</t>
  </si>
  <si>
    <t>Ideal for ENG/EFP &amp; DSLR/Camera Audio</t>
  </si>
  <si>
    <t>https://www.amazon.com/EBL-2800mAh-Rechargeable-Batteries-Battery/dp/B00M2RA8XS/ref=sr_1_4?ie=UTF8&amp;qid=1465399611&amp;sr=8-4&amp;keywords=aa+rechargeable+batteries+and+charger</t>
  </si>
  <si>
    <t>Movo WMIC70 Wireless 48-Channel UHF Lavalier Microphone System with Omni-Lav, Camera Mount &amp; 3.5mm/XLR Outputs (328-foot Range)*</t>
  </si>
  <si>
    <t>*Features:</t>
  </si>
  <si>
    <t>Transmitter and Receiver are powered by 2 "AA" batteries for up to 8-hours of operation; Bay for 2 AA batteries very easily accessed</t>
  </si>
  <si>
    <t>UHF Frequency Range: 584 MHz-608 MHz; 48 Selectable Channels, Wireless Range: 100m (328-feet) ~ no truck drivers from I-40, I-95 or any other unwanted listeners:)</t>
  </si>
  <si>
    <t xml:space="preserve">3.5mm Mic and Line Inputs; XLR and 3.5mm Outputs; uses standard smartphone earbuds for the parent's receiver </t>
  </si>
  <si>
    <t>EBL 2800mAh AA Rechargeable Batteries Ni-MH (8 Pack) with 8 Bay AA AAA Battery Charger </t>
  </si>
  <si>
    <t>https://www.amazon.com/Maxi-Aids-EAR022-1-Surround-Earphone/dp/B0001AGMME/ref=sr_1_2_a_it?ie=UTF8&amp;qid=1465400130&amp;sr=8-2&amp;keywords=williams+sound+surround+ear</t>
  </si>
  <si>
    <t>Logitech Webcam C930e (Business Product) with HD 1080p Video and 90-degree Field of View (for web-conference)</t>
  </si>
  <si>
    <t>Sony 32GB SDHC Class 10 UHS-1 R40 Memory Card (SF32UY/TQMN) (for video camera for sessions)</t>
  </si>
  <si>
    <t>Storage Bins for Toys</t>
  </si>
  <si>
    <t>https://www.bhphotovideo.com/bnh/controller/home?O=&amp;sku=1221503&amp;gclid=Cj0KEQjwuOHHBRDmvsHs8PukyIQBEiQAlEMW0PIjI2xybvVa_o1IgIrrAndVrU9Ygt0tDnT-wlYj6dYaApJp8P8HAQ&amp;is=REG&amp;ap=y&amp;m=Y&amp;c3api=1876%2C%7Bcreative%7D%2C%7Bkeyword%7D&amp;A=details&amp;Q=</t>
  </si>
  <si>
    <t>Polsen ULW-16 16-Channel Camera-Mountable UHF Wireless System with PL-4 Lavalier Microphone</t>
  </si>
  <si>
    <t>EBL 2800mAh AA Rechargeable Batteries Ni-MH (8 Pack) with 8 Bay AA Battery Charger </t>
  </si>
  <si>
    <t>Video camcorder with SD card</t>
  </si>
  <si>
    <t>Approx. Cost</t>
  </si>
  <si>
    <t>Play food</t>
  </si>
  <si>
    <t>toy jungle animals</t>
  </si>
  <si>
    <t>toy zoo animals</t>
  </si>
  <si>
    <t>Little People Animal Friends</t>
  </si>
  <si>
    <t>Lego Set</t>
  </si>
  <si>
    <t>https://www.amazon.com/LEGO-Classic-Medium-Creative-Brick/dp/B00NHQFA1I/ref=sr_1_5?s=toys-and-games&amp;ie=UTF8&amp;qid=1494950491&amp;sr=1-5&amp;keywords=lego+starter+set</t>
  </si>
  <si>
    <t>Train set</t>
  </si>
  <si>
    <t>https://www.amazon.com/67-Piece-Wooden-Train-Tiny-Conductors/dp/B01HXJNQF6/ref=sr_1_1?s=toys-and-games&amp;ie=UTF8&amp;qid=1494950585&amp;sr=1-1-spons&amp;keywords=toy+train+set&amp;psc=1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</si>
</sst>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1111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1111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6" fontId="0" fillId="0" borderId="1" xfId="0" applyNumberForma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0" fontId="1" fillId="0" borderId="0" xfId="1"/>
    <xf numFmtId="0" fontId="0" fillId="0" borderId="0" xfId="0" applyBorder="1"/>
    <xf numFmtId="0" fontId="0" fillId="0" borderId="0" xfId="0" applyBorder="1" applyAlignment="1">
      <alignment wrapText="1"/>
    </xf>
    <xf numFmtId="6" fontId="0" fillId="0" borderId="0" xfId="0" applyNumberFormat="1" applyBorder="1"/>
    <xf numFmtId="0" fontId="0" fillId="0" borderId="0" xfId="0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azon.com/EBL-2800mAh-Rechargeable-Batteries-Battery/dp/B00M2RA8XS/ref=sr_1_4?ie=UTF8&amp;qid=1465399611&amp;sr=8-4&amp;keywords=aa+rechargeable+batteries+and+charg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azon.com/EBL-2800mAh-Rechargeable-Batteries-Battery/dp/B00M2RA8XS/ref=sr_1_4?ie=UTF8&amp;qid=1465399611&amp;sr=8-4&amp;keywords=aa+rechargeable+batteries+and+charger" TargetMode="External"/><Relationship Id="rId2" Type="http://schemas.openxmlformats.org/officeDocument/2006/relationships/hyperlink" Target="https://www.amazon.com/Movo-WMIC70-Wireless-48-Channel-Microphone/dp/B0195EI8EQ?ie=UTF8&amp;psc=1&amp;redirect=true&amp;ref_=oh_aui_detailpage_o00_s00" TargetMode="External"/><Relationship Id="rId3" Type="http://schemas.openxmlformats.org/officeDocument/2006/relationships/hyperlink" Target="https://www.amazon.com/Maxi-Aids-EAR022-1-Surround-Earphone/dp/B0001AGMME/ref=sr_1_2_a_it?ie=UTF8&amp;qid=1465400130&amp;sr=8-2&amp;keywords=williams+sound+surround+ear" TargetMode="External"/></Relationships>
</file>

<file path=xl/worksheets/_rels/sheet5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amazon.com/Piece-Deluxe-Pretend-Play-Assortment/dp/B00QMV7BM6/ref=sr_1_11?ie=UTF8&amp;qid=1421948615&amp;sr=8-11&amp;keywords=play+food" TargetMode="External"/><Relationship Id="rId12" Type="http://schemas.openxmlformats.org/officeDocument/2006/relationships/hyperlink" Target="http://www.amazon.com/Learning-Resources-Jumbo-Jungle-Animals/dp/B000EG8IEK/ref=sr_1_2?ie=UTF8&amp;qid=1421948757&amp;sr=8-2&amp;keywords=toy+animals" TargetMode="External"/><Relationship Id="rId13" Type="http://schemas.openxmlformats.org/officeDocument/2006/relationships/hyperlink" Target="http://www.amazon.com/Learning-Resources-Jumbo-Zoo-Animals/dp/B004DJ50JA/ref=sr_1_5?ie=UTF8&amp;qid=1421948776&amp;sr=8-5&amp;keywords=toy+animals" TargetMode="External"/><Relationship Id="rId14" Type="http://schemas.openxmlformats.org/officeDocument/2006/relationships/hyperlink" Target="http://www.amazon.com/Fisher-Price-Little-People-Animal-Friends/dp/B00NHPGW0M/ref=sr_1_1?ie=UTF8&amp;qid=1421948822&amp;sr=8-1&amp;keywords=fisher+price+little+people+farm+animals" TargetMode="External"/><Relationship Id="rId15" Type="http://schemas.openxmlformats.org/officeDocument/2006/relationships/hyperlink" Target="https://www.amazon.com/LEGO-Classic-Medium-Creative-Brick/dp/B00NHQFA1I/ref=sr_1_5?s=toys-and-games&amp;ie=UTF8&amp;qid=1494950491&amp;sr=1-5&amp;keywords=lego+starter+set" TargetMode="External"/><Relationship Id="rId16" Type="http://schemas.openxmlformats.org/officeDocument/2006/relationships/hyperlink" Target="https://www.amazon.com/67-Piece-Wooden-Train-Tiny-Conductors/dp/B01HXJNQF6/ref=sr_1_1?s=toys-and-games&amp;ie=UTF8&amp;qid=1494950585&amp;sr=1-1-spons&amp;keywords=toy+train+set&amp;psc=1" TargetMode="External"/><Relationship Id="rId17" Type="http://schemas.openxmlformats.org/officeDocument/2006/relationships/printerSettings" Target="../printerSettings/printerSettings2.bin"/><Relationship Id="rId1" Type="http://schemas.openxmlformats.org/officeDocument/2006/relationships/hyperlink" Target="http://www.amazon.com/Winning-Playmags-Magnetic-Building-Includes/dp/B00D30ENY8/ref=sr_1_2?ie=UTF8&amp;qid=1421947222&amp;sr=8-2&amp;keywords=playmags+with+car+bonus+bag" TargetMode="External"/><Relationship Id="rId2" Type="http://schemas.openxmlformats.org/officeDocument/2006/relationships/hyperlink" Target="http://www.amazon.com/B-Toys-Critter-Clinic-Play/dp/B00B16U50C/ref=sr_1_1?ie=UTF8&amp;qid=1421947305&amp;sr=8-1&amp;keywords=b.+toys+critter+clinic+toy+vet+play+set" TargetMode="External"/><Relationship Id="rId3" Type="http://schemas.openxmlformats.org/officeDocument/2006/relationships/hyperlink" Target="http://www.amazon.com/Learning-Resources-Pretend-Play-Kitchen/dp/B000062SRQ/ref=sr_1_1?ie=UTF8&amp;qid=1421947362&amp;sr=8-1&amp;keywords=learning+resources+pretend+and+play+kitchen+set" TargetMode="External"/><Relationship Id="rId4" Type="http://schemas.openxmlformats.org/officeDocument/2006/relationships/hyperlink" Target="http://www.amazon.com/Potato-Head-Playskool-Little-Adventures/dp/B00CPGZ9DK/ref=sr_1_1?ie=UTF8&amp;qid=1421947413&amp;sr=8-1&amp;keywords=little+taters+big+adventures+spud+safari" TargetMode="External"/><Relationship Id="rId5" Type="http://schemas.openxmlformats.org/officeDocument/2006/relationships/hyperlink" Target="http://www.amazon.com/Playskool-Potato-Head-Spud-Buds/dp/B000C22JGO/ref=sr_1_2?ie=UTF8&amp;qid=1421947466&amp;sr=8-2&amp;keywords=spud+buds" TargetMode="External"/><Relationship Id="rId6" Type="http://schemas.openxmlformats.org/officeDocument/2006/relationships/hyperlink" Target="http://www.amazon.com/Joey-Town-Kids-Play-Mat/dp/B002ZD6KTA/ref=sr_1_1?ie=UTF8&amp;qid=1421947564&amp;sr=8-1&amp;keywords=joey+town+kids+play+mat" TargetMode="External"/><Relationship Id="rId7" Type="http://schemas.openxmlformats.org/officeDocument/2006/relationships/hyperlink" Target="http://www.costco.com/Techno-Gears-Marble-Mania-Dual-Speedway-2.0%2c-300%2b-Pieces.product.100042787.html" TargetMode="External"/><Relationship Id="rId8" Type="http://schemas.openxmlformats.org/officeDocument/2006/relationships/hyperlink" Target="http://www.amazon.com/LEGO-Brick-Themes-DUPLO-First/dp/B005VPRD3Q/ref=sr_1_2?ie=UTF8&amp;qid=1421947951&amp;sr=8-2&amp;keywords=duplo+my+first+farm" TargetMode="External"/><Relationship Id="rId9" Type="http://schemas.openxmlformats.org/officeDocument/2006/relationships/hyperlink" Target="http://www.amazon.com/LEGO-DUPLO-Town-First-Building/dp/B00IRZT0UG/ref=sr_1_1?ie=UTF8&amp;qid=1421948022&amp;sr=8-1&amp;keywords=duplo+my+first+zoo" TargetMode="External"/><Relationship Id="rId10" Type="http://schemas.openxmlformats.org/officeDocument/2006/relationships/hyperlink" Target="http://www.amazon.com/ALEX-Toys-Craft-Giant-170N/dp/B000GKU1QC/ref=sr_1_9?ie=UTF8&amp;qid=1421948308&amp;sr=8-9&amp;keywords=kids+crafts+k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mazon.com/Logitech-Webcam-Widescreen-Calling-Recording/dp/B006JH8T3S/ref=sr_1_1?ie=UTF8&amp;qid=1421950164&amp;sr=8-1&amp;keywords=logitech+c920+hd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mazon.com/Logitech-Webcam-Widescreen-Calling-Recording/dp/B006JH8T3S/ref=sr_1_1?ie=UTF8&amp;qid=1421950164&amp;sr=8-1&amp;keywords=logitech+c920+h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26.83203125" customWidth="1"/>
    <col min="2" max="2" width="52.1640625" style="2" customWidth="1"/>
    <col min="4" max="4" width="14.6640625" customWidth="1"/>
  </cols>
  <sheetData>
    <row r="1" spans="1:7" x14ac:dyDescent="0.2">
      <c r="A1" s="3" t="s">
        <v>3</v>
      </c>
      <c r="B1" s="4" t="s">
        <v>0</v>
      </c>
      <c r="C1" s="3" t="s">
        <v>1</v>
      </c>
      <c r="D1" s="3" t="s">
        <v>63</v>
      </c>
      <c r="E1" s="3" t="s">
        <v>5</v>
      </c>
    </row>
    <row r="2" spans="1:7" ht="45" x14ac:dyDescent="0.2">
      <c r="A2" s="3" t="s">
        <v>4</v>
      </c>
      <c r="B2" s="4" t="s">
        <v>41</v>
      </c>
      <c r="C2" s="3">
        <v>1</v>
      </c>
      <c r="D2" s="5">
        <v>849</v>
      </c>
      <c r="E2" s="5">
        <f t="shared" ref="E2:E3" si="0">C2*D2</f>
        <v>849</v>
      </c>
      <c r="F2" s="11"/>
      <c r="G2" s="1"/>
    </row>
    <row r="3" spans="1:7" ht="30" x14ac:dyDescent="0.2">
      <c r="A3" s="3" t="s">
        <v>4</v>
      </c>
      <c r="B3" s="16" t="s">
        <v>44</v>
      </c>
      <c r="C3" s="3">
        <v>1</v>
      </c>
      <c r="D3" s="5">
        <v>15.99</v>
      </c>
      <c r="E3" s="5">
        <f t="shared" si="0"/>
        <v>15.99</v>
      </c>
      <c r="F3" s="11"/>
      <c r="G3" s="1"/>
    </row>
    <row r="4" spans="1:7" x14ac:dyDescent="0.2">
      <c r="A4" s="3"/>
      <c r="B4" s="4"/>
      <c r="C4" s="3"/>
      <c r="D4" s="3" t="s">
        <v>7</v>
      </c>
      <c r="E4" s="5">
        <f>SUM(E2:E3)</f>
        <v>864.99</v>
      </c>
    </row>
    <row r="5" spans="1:7" x14ac:dyDescent="0.2">
      <c r="A5" s="12"/>
      <c r="B5" s="13"/>
      <c r="C5" s="12"/>
      <c r="D5" s="12"/>
      <c r="E5" s="14"/>
    </row>
    <row r="6" spans="1:7" x14ac:dyDescent="0.2">
      <c r="A6" s="15" t="s">
        <v>43</v>
      </c>
    </row>
    <row r="7" spans="1:7" x14ac:dyDescent="0.2">
      <c r="A7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" sqref="D1"/>
    </sheetView>
  </sheetViews>
  <sheetFormatPr baseColWidth="10" defaultColWidth="8.83203125" defaultRowHeight="15" x14ac:dyDescent="0.2"/>
  <cols>
    <col min="1" max="1" width="28.5" customWidth="1"/>
    <col min="2" max="2" width="51.83203125" customWidth="1"/>
    <col min="4" max="4" width="12.33203125" customWidth="1"/>
  </cols>
  <sheetData>
    <row r="1" spans="1:6" x14ac:dyDescent="0.2">
      <c r="A1" s="3" t="s">
        <v>3</v>
      </c>
      <c r="B1" s="4" t="s">
        <v>0</v>
      </c>
      <c r="C1" s="3" t="s">
        <v>1</v>
      </c>
      <c r="D1" s="3" t="s">
        <v>63</v>
      </c>
      <c r="E1" s="3" t="s">
        <v>5</v>
      </c>
    </row>
    <row r="2" spans="1:6" x14ac:dyDescent="0.2">
      <c r="A2" s="3" t="s">
        <v>4</v>
      </c>
      <c r="B2" s="4" t="s">
        <v>8</v>
      </c>
      <c r="C2" s="3">
        <v>1</v>
      </c>
      <c r="D2" s="5">
        <v>240</v>
      </c>
      <c r="E2" s="5">
        <f t="shared" ref="E2:E6" si="0">C2*D2</f>
        <v>240</v>
      </c>
    </row>
    <row r="3" spans="1:6" x14ac:dyDescent="0.2">
      <c r="A3" s="3" t="s">
        <v>4</v>
      </c>
      <c r="B3" s="8" t="s">
        <v>9</v>
      </c>
      <c r="C3" s="3">
        <v>1</v>
      </c>
      <c r="D3" s="5">
        <v>118</v>
      </c>
      <c r="E3" s="5">
        <f t="shared" si="0"/>
        <v>118</v>
      </c>
    </row>
    <row r="4" spans="1:6" x14ac:dyDescent="0.2">
      <c r="A4" s="3" t="s">
        <v>4</v>
      </c>
      <c r="B4" s="6" t="s">
        <v>10</v>
      </c>
      <c r="C4" s="3">
        <v>1</v>
      </c>
      <c r="D4" s="5">
        <v>80</v>
      </c>
      <c r="E4" s="5">
        <f t="shared" si="0"/>
        <v>80</v>
      </c>
    </row>
    <row r="5" spans="1:6" x14ac:dyDescent="0.2">
      <c r="A5" s="3" t="s">
        <v>4</v>
      </c>
      <c r="B5" s="8" t="s">
        <v>6</v>
      </c>
      <c r="C5" s="3">
        <v>1</v>
      </c>
      <c r="D5" s="5">
        <v>25</v>
      </c>
      <c r="E5" s="5">
        <f t="shared" si="0"/>
        <v>25</v>
      </c>
    </row>
    <row r="6" spans="1:6" ht="33" customHeight="1" x14ac:dyDescent="0.2">
      <c r="A6" s="3" t="s">
        <v>4</v>
      </c>
      <c r="B6" s="21" t="s">
        <v>54</v>
      </c>
      <c r="C6" s="3">
        <v>1</v>
      </c>
      <c r="D6" s="5">
        <v>21.99</v>
      </c>
      <c r="E6" s="5">
        <f t="shared" si="0"/>
        <v>21.99</v>
      </c>
      <c r="F6" s="11" t="s">
        <v>48</v>
      </c>
    </row>
    <row r="7" spans="1:6" x14ac:dyDescent="0.2">
      <c r="A7" s="3"/>
      <c r="B7" s="4"/>
      <c r="C7" s="3"/>
      <c r="D7" s="3" t="s">
        <v>7</v>
      </c>
      <c r="E7" s="5">
        <f>SUM(E2:E6)</f>
        <v>484.99</v>
      </c>
    </row>
  </sheetData>
  <hyperlinks>
    <hyperlink ref="F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10" zoomScaleNormal="110" zoomScalePageLayoutView="110" workbookViewId="0">
      <selection activeCell="D2" sqref="D2"/>
    </sheetView>
  </sheetViews>
  <sheetFormatPr baseColWidth="10" defaultColWidth="8.83203125" defaultRowHeight="15" x14ac:dyDescent="0.2"/>
  <cols>
    <col min="1" max="1" width="29.33203125" customWidth="1"/>
    <col min="2" max="2" width="44.5" style="2" customWidth="1"/>
    <col min="4" max="4" width="14.6640625" customWidth="1"/>
    <col min="5" max="5" width="9.1640625" customWidth="1"/>
  </cols>
  <sheetData>
    <row r="1" spans="1:6" x14ac:dyDescent="0.2">
      <c r="A1" s="3" t="s">
        <v>3</v>
      </c>
      <c r="B1" s="4" t="s">
        <v>0</v>
      </c>
      <c r="C1" s="3" t="s">
        <v>1</v>
      </c>
      <c r="D1" s="3" t="s">
        <v>63</v>
      </c>
      <c r="E1" s="3" t="s">
        <v>5</v>
      </c>
    </row>
    <row r="2" spans="1:6" ht="58.5" customHeight="1" x14ac:dyDescent="0.2">
      <c r="A2" s="3" t="s">
        <v>4</v>
      </c>
      <c r="B2" s="20" t="s">
        <v>49</v>
      </c>
      <c r="C2" s="3">
        <v>1</v>
      </c>
      <c r="D2" s="5">
        <v>200</v>
      </c>
      <c r="E2" s="5">
        <f t="shared" ref="E2:E4" si="0">C2*D2</f>
        <v>200</v>
      </c>
      <c r="F2" s="11" t="s">
        <v>46</v>
      </c>
    </row>
    <row r="3" spans="1:6" ht="33" customHeight="1" x14ac:dyDescent="0.2">
      <c r="A3" s="3" t="s">
        <v>4</v>
      </c>
      <c r="B3" s="21" t="s">
        <v>54</v>
      </c>
      <c r="C3" s="3">
        <v>1</v>
      </c>
      <c r="D3" s="5">
        <v>21.99</v>
      </c>
      <c r="E3" s="5">
        <f t="shared" si="0"/>
        <v>21.99</v>
      </c>
      <c r="F3" s="11" t="s">
        <v>48</v>
      </c>
    </row>
    <row r="4" spans="1:6" ht="34.5" customHeight="1" x14ac:dyDescent="0.2">
      <c r="A4" s="3" t="s">
        <v>4</v>
      </c>
      <c r="B4" s="8" t="s">
        <v>6</v>
      </c>
      <c r="C4" s="3">
        <v>1</v>
      </c>
      <c r="D4" s="5">
        <v>25</v>
      </c>
      <c r="E4" s="5">
        <f t="shared" si="0"/>
        <v>25</v>
      </c>
      <c r="F4" s="11" t="s">
        <v>55</v>
      </c>
    </row>
    <row r="5" spans="1:6" x14ac:dyDescent="0.2">
      <c r="A5" s="3"/>
      <c r="B5" s="4"/>
      <c r="C5" s="3"/>
      <c r="D5" s="3" t="s">
        <v>7</v>
      </c>
      <c r="E5" s="5">
        <f>SUM(E2:E4)</f>
        <v>246.99</v>
      </c>
    </row>
    <row r="7" spans="1:6" x14ac:dyDescent="0.2">
      <c r="A7" t="s">
        <v>50</v>
      </c>
    </row>
    <row r="8" spans="1:6" x14ac:dyDescent="0.2">
      <c r="A8" s="18" t="s">
        <v>51</v>
      </c>
    </row>
    <row r="9" spans="1:6" x14ac:dyDescent="0.2">
      <c r="A9" s="18" t="s">
        <v>52</v>
      </c>
    </row>
    <row r="10" spans="1:6" x14ac:dyDescent="0.2">
      <c r="A10" s="18" t="s">
        <v>45</v>
      </c>
    </row>
    <row r="11" spans="1:6" x14ac:dyDescent="0.2">
      <c r="A11" s="18" t="s">
        <v>53</v>
      </c>
    </row>
    <row r="12" spans="1:6" x14ac:dyDescent="0.2">
      <c r="A12" s="19" t="s">
        <v>47</v>
      </c>
    </row>
    <row r="13" spans="1:6" ht="16" x14ac:dyDescent="0.2">
      <c r="A13" s="17"/>
    </row>
    <row r="17" spans="1:1" x14ac:dyDescent="0.2">
      <c r="A17" s="19"/>
    </row>
    <row r="18" spans="1:1" x14ac:dyDescent="0.2">
      <c r="A18" s="19"/>
    </row>
    <row r="19" spans="1:1" x14ac:dyDescent="0.2">
      <c r="A19" s="19"/>
    </row>
    <row r="21" spans="1:1" x14ac:dyDescent="0.2">
      <c r="A21" s="19"/>
    </row>
  </sheetData>
  <hyperlinks>
    <hyperlink ref="F3" r:id="rId1"/>
    <hyperlink ref="F2" r:id="rId2"/>
    <hyperlink ref="F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zoomScale="117" workbookViewId="0">
      <selection activeCell="D2" sqref="D2"/>
    </sheetView>
  </sheetViews>
  <sheetFormatPr baseColWidth="10" defaultRowHeight="15" x14ac:dyDescent="0.2"/>
  <cols>
    <col min="1" max="5" width="32.1640625" customWidth="1"/>
  </cols>
  <sheetData>
    <row r="2" spans="1:6" x14ac:dyDescent="0.2">
      <c r="A2" s="3" t="s">
        <v>3</v>
      </c>
      <c r="B2" s="4" t="s">
        <v>0</v>
      </c>
      <c r="C2" s="3" t="s">
        <v>1</v>
      </c>
      <c r="D2" s="22" t="s">
        <v>63</v>
      </c>
      <c r="E2" s="3" t="s">
        <v>5</v>
      </c>
    </row>
    <row r="3" spans="1:6" ht="45" x14ac:dyDescent="0.2">
      <c r="A3" s="3" t="s">
        <v>4</v>
      </c>
      <c r="B3" s="20" t="s">
        <v>60</v>
      </c>
      <c r="C3" s="3">
        <v>1</v>
      </c>
      <c r="D3" s="5">
        <v>250</v>
      </c>
      <c r="E3" s="5">
        <f t="shared" ref="E3:E5" si="0">C3*D3</f>
        <v>250</v>
      </c>
      <c r="F3" t="s">
        <v>59</v>
      </c>
    </row>
    <row r="4" spans="1:6" ht="45" x14ac:dyDescent="0.2">
      <c r="A4" s="3" t="s">
        <v>4</v>
      </c>
      <c r="B4" s="21" t="s">
        <v>61</v>
      </c>
      <c r="C4" s="3">
        <v>1</v>
      </c>
      <c r="D4" s="5">
        <v>21.99</v>
      </c>
      <c r="E4" s="5">
        <f t="shared" si="0"/>
        <v>21.99</v>
      </c>
    </row>
    <row r="5" spans="1:6" x14ac:dyDescent="0.2">
      <c r="A5" s="3" t="s">
        <v>4</v>
      </c>
      <c r="B5" s="8" t="s">
        <v>6</v>
      </c>
      <c r="C5" s="3">
        <v>1</v>
      </c>
      <c r="D5" s="5">
        <v>25</v>
      </c>
      <c r="E5" s="5">
        <f t="shared" si="0"/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workbookViewId="0">
      <selection activeCell="E19" sqref="E19"/>
    </sheetView>
  </sheetViews>
  <sheetFormatPr baseColWidth="10" defaultColWidth="8.83203125" defaultRowHeight="15" x14ac:dyDescent="0.2"/>
  <cols>
    <col min="1" max="1" width="28.33203125" customWidth="1"/>
    <col min="3" max="3" width="11.83203125" style="10" customWidth="1"/>
    <col min="4" max="4" width="10.33203125" style="10" customWidth="1"/>
  </cols>
  <sheetData>
    <row r="1" spans="1:5" x14ac:dyDescent="0.2">
      <c r="A1" s="4" t="s">
        <v>0</v>
      </c>
      <c r="B1" s="3" t="s">
        <v>1</v>
      </c>
      <c r="C1" s="9" t="s">
        <v>63</v>
      </c>
      <c r="D1" s="9" t="s">
        <v>5</v>
      </c>
    </row>
    <row r="2" spans="1:5" ht="15" customHeight="1" x14ac:dyDescent="0.2">
      <c r="A2" s="4" t="s">
        <v>16</v>
      </c>
      <c r="B2" s="3">
        <v>1</v>
      </c>
      <c r="C2" s="9">
        <v>34.39</v>
      </c>
      <c r="D2" s="9">
        <f t="shared" ref="D2:D18" si="0">B2*C2</f>
        <v>34.39</v>
      </c>
      <c r="E2" s="11" t="s">
        <v>22</v>
      </c>
    </row>
    <row r="3" spans="1:5" ht="15" customHeight="1" x14ac:dyDescent="0.2">
      <c r="A3" s="8" t="s">
        <v>17</v>
      </c>
      <c r="B3" s="3">
        <v>1</v>
      </c>
      <c r="C3" s="9">
        <v>28.71</v>
      </c>
      <c r="D3" s="9">
        <f t="shared" si="0"/>
        <v>28.71</v>
      </c>
      <c r="E3" s="11" t="s">
        <v>23</v>
      </c>
    </row>
    <row r="4" spans="1:5" ht="30.75" customHeight="1" x14ac:dyDescent="0.2">
      <c r="A4" s="6" t="s">
        <v>18</v>
      </c>
      <c r="B4" s="3">
        <v>1</v>
      </c>
      <c r="C4" s="9">
        <v>23.2</v>
      </c>
      <c r="D4" s="9">
        <f t="shared" si="0"/>
        <v>23.2</v>
      </c>
      <c r="E4" s="11" t="s">
        <v>24</v>
      </c>
    </row>
    <row r="5" spans="1:5" ht="15" customHeight="1" x14ac:dyDescent="0.2">
      <c r="A5" s="7" t="s">
        <v>19</v>
      </c>
      <c r="B5" s="3">
        <v>1</v>
      </c>
      <c r="C5" s="9">
        <v>45.48</v>
      </c>
      <c r="D5" s="9">
        <f t="shared" si="0"/>
        <v>45.48</v>
      </c>
      <c r="E5" s="11" t="s">
        <v>25</v>
      </c>
    </row>
    <row r="6" spans="1:5" ht="15" customHeight="1" x14ac:dyDescent="0.2">
      <c r="A6" s="7" t="s">
        <v>20</v>
      </c>
      <c r="B6" s="3">
        <v>1</v>
      </c>
      <c r="C6" s="9">
        <v>89.99</v>
      </c>
      <c r="D6" s="9">
        <f t="shared" si="0"/>
        <v>89.99</v>
      </c>
      <c r="E6" s="11" t="s">
        <v>21</v>
      </c>
    </row>
    <row r="7" spans="1:5" ht="15" customHeight="1" x14ac:dyDescent="0.2">
      <c r="A7" s="7" t="s">
        <v>26</v>
      </c>
      <c r="B7" s="3">
        <v>1</v>
      </c>
      <c r="C7" s="9">
        <v>25.95</v>
      </c>
      <c r="D7" s="9">
        <f t="shared" si="0"/>
        <v>25.95</v>
      </c>
      <c r="E7" s="11" t="s">
        <v>27</v>
      </c>
    </row>
    <row r="8" spans="1:5" ht="30" x14ac:dyDescent="0.2">
      <c r="A8" s="7" t="s">
        <v>29</v>
      </c>
      <c r="B8" s="3">
        <v>1</v>
      </c>
      <c r="C8" s="9">
        <v>47.99</v>
      </c>
      <c r="D8" s="9">
        <f t="shared" si="0"/>
        <v>47.99</v>
      </c>
      <c r="E8" s="11" t="s">
        <v>28</v>
      </c>
    </row>
    <row r="9" spans="1:5" x14ac:dyDescent="0.2">
      <c r="A9" s="7" t="s">
        <v>31</v>
      </c>
      <c r="B9" s="3">
        <v>1</v>
      </c>
      <c r="C9" s="9">
        <v>54.99</v>
      </c>
      <c r="D9" s="9">
        <f t="shared" si="0"/>
        <v>54.99</v>
      </c>
      <c r="E9" s="11" t="s">
        <v>30</v>
      </c>
    </row>
    <row r="10" spans="1:5" x14ac:dyDescent="0.2">
      <c r="A10" s="7" t="s">
        <v>33</v>
      </c>
      <c r="B10" s="3">
        <v>1</v>
      </c>
      <c r="C10" s="9">
        <v>24.99</v>
      </c>
      <c r="D10" s="9">
        <f t="shared" si="0"/>
        <v>24.99</v>
      </c>
      <c r="E10" s="11" t="s">
        <v>32</v>
      </c>
    </row>
    <row r="11" spans="1:5" x14ac:dyDescent="0.2">
      <c r="A11" s="8" t="s">
        <v>35</v>
      </c>
      <c r="B11" s="3">
        <v>1</v>
      </c>
      <c r="C11" s="9">
        <v>19.46</v>
      </c>
      <c r="D11" s="9">
        <f t="shared" si="0"/>
        <v>19.46</v>
      </c>
      <c r="E11" s="11" t="s">
        <v>34</v>
      </c>
    </row>
    <row r="12" spans="1:5" x14ac:dyDescent="0.2">
      <c r="A12" s="8" t="s">
        <v>58</v>
      </c>
      <c r="B12" s="3">
        <v>10</v>
      </c>
      <c r="C12" s="9">
        <v>15</v>
      </c>
      <c r="D12" s="9">
        <f t="shared" si="0"/>
        <v>150</v>
      </c>
    </row>
    <row r="13" spans="1:5" x14ac:dyDescent="0.2">
      <c r="A13" s="4" t="s">
        <v>64</v>
      </c>
      <c r="B13" s="3">
        <v>1</v>
      </c>
      <c r="C13" s="9">
        <v>20</v>
      </c>
      <c r="D13" s="9">
        <f t="shared" si="0"/>
        <v>20</v>
      </c>
      <c r="E13" s="11" t="s">
        <v>36</v>
      </c>
    </row>
    <row r="14" spans="1:5" x14ac:dyDescent="0.2">
      <c r="A14" s="4" t="s">
        <v>65</v>
      </c>
      <c r="B14" s="3">
        <v>1</v>
      </c>
      <c r="C14" s="9">
        <v>22.14</v>
      </c>
      <c r="D14" s="9">
        <f t="shared" si="0"/>
        <v>22.14</v>
      </c>
      <c r="E14" s="11" t="s">
        <v>37</v>
      </c>
    </row>
    <row r="15" spans="1:5" x14ac:dyDescent="0.2">
      <c r="A15" s="4" t="s">
        <v>66</v>
      </c>
      <c r="B15" s="3">
        <v>1</v>
      </c>
      <c r="C15" s="9">
        <v>18</v>
      </c>
      <c r="D15" s="9">
        <f t="shared" si="0"/>
        <v>18</v>
      </c>
      <c r="E15" s="11" t="s">
        <v>38</v>
      </c>
    </row>
    <row r="16" spans="1:5" x14ac:dyDescent="0.2">
      <c r="A16" s="4" t="s">
        <v>67</v>
      </c>
      <c r="B16" s="3">
        <v>1</v>
      </c>
      <c r="C16" s="9">
        <v>18</v>
      </c>
      <c r="D16" s="9">
        <f t="shared" si="0"/>
        <v>18</v>
      </c>
      <c r="E16" s="11" t="s">
        <v>39</v>
      </c>
    </row>
    <row r="17" spans="1:5" x14ac:dyDescent="0.2">
      <c r="A17" s="4" t="s">
        <v>68</v>
      </c>
      <c r="B17" s="3">
        <v>1</v>
      </c>
      <c r="C17" s="9">
        <v>25</v>
      </c>
      <c r="D17" s="9">
        <f t="shared" si="0"/>
        <v>25</v>
      </c>
      <c r="E17" s="11" t="s">
        <v>69</v>
      </c>
    </row>
    <row r="18" spans="1:5" x14ac:dyDescent="0.2">
      <c r="A18" s="23" t="s">
        <v>70</v>
      </c>
      <c r="B18" s="24">
        <v>1</v>
      </c>
      <c r="C18" s="9">
        <v>28</v>
      </c>
      <c r="D18" s="9">
        <f t="shared" si="0"/>
        <v>28</v>
      </c>
      <c r="E18" s="11" t="s">
        <v>71</v>
      </c>
    </row>
  </sheetData>
  <hyperlinks>
    <hyperlink ref="E6" r:id="rId1"/>
    <hyperlink ref="E2" r:id="rId2"/>
    <hyperlink ref="E3" r:id="rId3"/>
    <hyperlink ref="E4" r:id="rId4"/>
    <hyperlink ref="E5" r:id="rId5"/>
    <hyperlink ref="E7" r:id="rId6"/>
    <hyperlink ref="E8" r:id="rId7"/>
    <hyperlink ref="E9" r:id="rId8"/>
    <hyperlink ref="E10" r:id="rId9"/>
    <hyperlink ref="E11" r:id="rId10"/>
    <hyperlink ref="E13" r:id="rId11"/>
    <hyperlink ref="E14" r:id="rId12"/>
    <hyperlink ref="E15" r:id="rId13"/>
    <hyperlink ref="E16" r:id="rId14"/>
    <hyperlink ref="E17" r:id="rId15"/>
    <hyperlink ref="E18" r:id="rId16"/>
  </hyperlinks>
  <pageMargins left="0.7" right="0.7" top="0.75" bottom="0.75" header="0.3" footer="0.3"/>
  <pageSetup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5" sqref="B15"/>
    </sheetView>
  </sheetViews>
  <sheetFormatPr baseColWidth="10" defaultColWidth="8.83203125" defaultRowHeight="15" x14ac:dyDescent="0.2"/>
  <cols>
    <col min="1" max="1" width="26.83203125" customWidth="1"/>
    <col min="2" max="2" width="52.1640625" style="2" customWidth="1"/>
  </cols>
  <sheetData>
    <row r="1" spans="1:6" x14ac:dyDescent="0.2">
      <c r="A1" s="3" t="s">
        <v>3</v>
      </c>
      <c r="B1" s="4" t="s">
        <v>0</v>
      </c>
      <c r="C1" s="3" t="s">
        <v>1</v>
      </c>
      <c r="D1" s="3" t="s">
        <v>2</v>
      </c>
      <c r="E1" s="3" t="s">
        <v>5</v>
      </c>
    </row>
    <row r="2" spans="1:6" x14ac:dyDescent="0.2">
      <c r="A2" s="3" t="s">
        <v>4</v>
      </c>
      <c r="B2" s="7" t="s">
        <v>11</v>
      </c>
      <c r="C2" s="3">
        <v>1</v>
      </c>
      <c r="D2" s="5">
        <v>350</v>
      </c>
      <c r="E2" s="5">
        <f t="shared" ref="E2:E5" si="0">C2*D2</f>
        <v>350</v>
      </c>
    </row>
    <row r="3" spans="1:6" ht="30" x14ac:dyDescent="0.2">
      <c r="A3" s="3" t="s">
        <v>4</v>
      </c>
      <c r="B3" s="7" t="s">
        <v>14</v>
      </c>
      <c r="C3" s="3">
        <v>1</v>
      </c>
      <c r="D3" s="5">
        <v>150</v>
      </c>
      <c r="E3" s="5">
        <f t="shared" si="0"/>
        <v>150</v>
      </c>
    </row>
    <row r="4" spans="1:6" ht="30" x14ac:dyDescent="0.2">
      <c r="A4" s="3" t="s">
        <v>4</v>
      </c>
      <c r="B4" s="7" t="s">
        <v>13</v>
      </c>
      <c r="C4" s="3">
        <v>1</v>
      </c>
      <c r="D4" s="5">
        <v>100</v>
      </c>
      <c r="E4" s="5">
        <f t="shared" si="0"/>
        <v>100</v>
      </c>
      <c r="F4" s="11" t="s">
        <v>40</v>
      </c>
    </row>
    <row r="5" spans="1:6" x14ac:dyDescent="0.2">
      <c r="A5" s="3" t="s">
        <v>4</v>
      </c>
      <c r="B5" s="8" t="s">
        <v>15</v>
      </c>
      <c r="C5" s="3">
        <v>1</v>
      </c>
      <c r="D5" s="5">
        <v>500</v>
      </c>
      <c r="E5" s="5">
        <f t="shared" si="0"/>
        <v>500</v>
      </c>
    </row>
    <row r="6" spans="1:6" x14ac:dyDescent="0.2">
      <c r="A6" s="3"/>
      <c r="B6" s="4"/>
      <c r="C6" s="3"/>
      <c r="D6" s="3" t="s">
        <v>7</v>
      </c>
      <c r="E6" s="5">
        <f>SUM(E2:E5)</f>
        <v>1100</v>
      </c>
    </row>
    <row r="7" spans="1:6" x14ac:dyDescent="0.2">
      <c r="A7" s="12"/>
      <c r="B7" s="13"/>
      <c r="C7" s="12"/>
      <c r="D7" s="12"/>
      <c r="E7" s="14"/>
    </row>
    <row r="8" spans="1:6" x14ac:dyDescent="0.2">
      <c r="A8" s="15"/>
    </row>
    <row r="9" spans="1:6" x14ac:dyDescent="0.2">
      <c r="A9" s="15"/>
    </row>
  </sheetData>
  <hyperlinks>
    <hyperlink ref="F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26.83203125" customWidth="1"/>
    <col min="2" max="2" width="52.1640625" style="2" customWidth="1"/>
  </cols>
  <sheetData>
    <row r="1" spans="1:6" x14ac:dyDescent="0.2">
      <c r="A1" s="3" t="s">
        <v>3</v>
      </c>
      <c r="B1" s="4" t="s">
        <v>0</v>
      </c>
      <c r="C1" s="3" t="s">
        <v>1</v>
      </c>
      <c r="D1" s="3" t="s">
        <v>2</v>
      </c>
      <c r="E1" s="3" t="s">
        <v>5</v>
      </c>
    </row>
    <row r="2" spans="1:6" ht="30" x14ac:dyDescent="0.2">
      <c r="A2" s="3" t="s">
        <v>4</v>
      </c>
      <c r="B2" s="7" t="s">
        <v>56</v>
      </c>
      <c r="C2" s="3">
        <v>1</v>
      </c>
      <c r="D2" s="5">
        <v>100</v>
      </c>
      <c r="E2" s="5">
        <f t="shared" ref="E2:E4" si="0">C2*D2</f>
        <v>100</v>
      </c>
      <c r="F2" s="11" t="s">
        <v>40</v>
      </c>
    </row>
    <row r="3" spans="1:6" x14ac:dyDescent="0.2">
      <c r="A3" s="3" t="s">
        <v>4</v>
      </c>
      <c r="B3" s="7" t="s">
        <v>62</v>
      </c>
      <c r="C3" s="3">
        <v>1</v>
      </c>
      <c r="D3" s="5">
        <v>250</v>
      </c>
      <c r="E3" s="5">
        <f t="shared" si="0"/>
        <v>250</v>
      </c>
    </row>
    <row r="4" spans="1:6" ht="30" x14ac:dyDescent="0.2">
      <c r="A4" s="3" t="s">
        <v>4</v>
      </c>
      <c r="B4" s="8" t="s">
        <v>57</v>
      </c>
      <c r="C4" s="3">
        <v>1</v>
      </c>
      <c r="D4" s="5">
        <v>25</v>
      </c>
      <c r="E4" s="5">
        <f t="shared" si="0"/>
        <v>25</v>
      </c>
      <c r="F4" s="1"/>
    </row>
    <row r="5" spans="1:6" x14ac:dyDescent="0.2">
      <c r="A5" s="3"/>
      <c r="B5" s="4"/>
      <c r="C5" s="3"/>
      <c r="D5" s="3" t="s">
        <v>7</v>
      </c>
      <c r="E5" s="5">
        <f>SUM(E2:E4)</f>
        <v>375</v>
      </c>
    </row>
    <row r="6" spans="1:6" x14ac:dyDescent="0.2">
      <c r="A6" s="12"/>
      <c r="B6" s="13"/>
      <c r="C6" s="12"/>
      <c r="D6" s="12"/>
      <c r="E6" s="14"/>
    </row>
    <row r="7" spans="1:6" x14ac:dyDescent="0.2">
      <c r="A7" s="15"/>
    </row>
    <row r="8" spans="1:6" x14ac:dyDescent="0.2">
      <c r="A8" s="15"/>
    </row>
  </sheetData>
  <hyperlinks>
    <hyperlink ref="F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3" sqref="E3"/>
    </sheetView>
  </sheetViews>
  <sheetFormatPr baseColWidth="10" defaultColWidth="8.83203125" defaultRowHeight="15" x14ac:dyDescent="0.2"/>
  <cols>
    <col min="1" max="1" width="27.33203125" customWidth="1"/>
    <col min="2" max="2" width="40.1640625" customWidth="1"/>
  </cols>
  <sheetData>
    <row r="1" spans="1:7" x14ac:dyDescent="0.2">
      <c r="A1" s="3" t="s">
        <v>3</v>
      </c>
      <c r="B1" s="4" t="s">
        <v>0</v>
      </c>
      <c r="C1" s="3" t="s">
        <v>1</v>
      </c>
      <c r="D1" s="3" t="s">
        <v>2</v>
      </c>
      <c r="E1" s="3" t="s">
        <v>5</v>
      </c>
    </row>
    <row r="2" spans="1:7" x14ac:dyDescent="0.2">
      <c r="A2" s="3" t="s">
        <v>4</v>
      </c>
      <c r="B2" s="6" t="s">
        <v>12</v>
      </c>
      <c r="C2" s="3">
        <v>2</v>
      </c>
      <c r="D2" s="5">
        <v>40</v>
      </c>
      <c r="E2" s="5">
        <f t="shared" ref="E2:E3" si="0">C2*D2</f>
        <v>80</v>
      </c>
    </row>
    <row r="3" spans="1:7" x14ac:dyDescent="0.2">
      <c r="A3" s="3" t="s">
        <v>4</v>
      </c>
      <c r="B3" s="8" t="s">
        <v>6</v>
      </c>
      <c r="C3" s="3">
        <v>4</v>
      </c>
      <c r="D3" s="5">
        <v>25</v>
      </c>
      <c r="E3" s="5">
        <f t="shared" si="0"/>
        <v>100</v>
      </c>
      <c r="G3" s="1"/>
    </row>
    <row r="5" spans="1:7" x14ac:dyDescent="0.2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Option 1 - Williams Sound</vt:lpstr>
      <vt:lpstr>Option 2 - Anchor</vt:lpstr>
      <vt:lpstr>Option 3 - Movo</vt:lpstr>
      <vt:lpstr>Option 4 Polsen</vt:lpstr>
      <vt:lpstr>Toys</vt:lpstr>
      <vt:lpstr>Audio-Speakers</vt:lpstr>
      <vt:lpstr>Cameras</vt:lpstr>
      <vt:lpstr>Other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Warner-Metzger, Ph.D.</dc:creator>
  <cp:lastModifiedBy>Microsoft Office User</cp:lastModifiedBy>
  <dcterms:created xsi:type="dcterms:W3CDTF">2014-10-06T18:27:27Z</dcterms:created>
  <dcterms:modified xsi:type="dcterms:W3CDTF">2017-05-16T16:31:50Z</dcterms:modified>
</cp:coreProperties>
</file>